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xr:revisionPtr revIDLastSave="0" documentId="13_ncr:1_{26DE3B97-D511-4EBC-810A-0520883BB492}" xr6:coauthVersionLast="47" xr6:coauthVersionMax="47" xr10:uidLastSave="{00000000-0000-0000-0000-000000000000}"/>
  <bookViews>
    <workbookView xWindow="28800" yWindow="0" windowWidth="28800" windowHeight="156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E4" i="6" l="1"/>
  <c r="B3" i="6" l="1"/>
  <c r="E4" i="7" l="1"/>
  <c r="E3" i="7"/>
  <c r="E3" i="6"/>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<sst xmlns="http://schemas.openxmlformats.org/spreadsheetml/2006/main" count="320" uniqueCount="211">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</sst>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_(* #,##0_);_(* \(#,##0\);_(* &quot;-&quot;??_);_(@_)"/>
    <numFmt numFmtId="167"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4" fillId="0" borderId="29" xfId="0" applyFont="1" applyBorder="1" applyAlignment="1">
      <alignment horizontal="center" vertical="center"/>
    </xf>
    <xf numFmtId="0" fontId="20" fillId="0" borderId="30" xfId="0" applyFont="1" applyBorder="1" applyAlignment="1">
      <alignment horizontal="center" vertical="center"/>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C60" sqref="C60"/>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47" t="s">
        <v>178</v>
      </c>
      <c r="B1" s="148"/>
      <c r="C1" s="148"/>
      <c r="D1" s="148"/>
      <c r="E1" s="149"/>
    </row>
    <row r="2" spans="1:5" ht="14.25" customHeight="1" thickBot="1" x14ac:dyDescent="0.3">
      <c r="A2" s="81"/>
      <c r="B2" s="82"/>
      <c r="C2" s="82"/>
      <c r="D2" s="83" t="s">
        <v>181</v>
      </c>
      <c r="E2" s="84" t="s">
        <v>182</v>
      </c>
    </row>
    <row r="3" spans="1:5" ht="15" customHeight="1" thickBot="1" x14ac:dyDescent="0.3">
      <c r="A3" s="150" t="s">
        <v>205</v>
      </c>
      <c r="B3" s="152" t="s">
        <v>210</v>
      </c>
      <c r="C3" s="154" t="s">
        <v>1</v>
      </c>
      <c r="D3" s="85" t="s">
        <v>2</v>
      </c>
      <c r="E3" s="45">
        <v>45556</v>
      </c>
    </row>
    <row r="4" spans="1:5" ht="15.75" thickBot="1" x14ac:dyDescent="0.3">
      <c r="A4" s="151"/>
      <c r="B4" s="153"/>
      <c r="C4" s="155"/>
      <c r="D4" s="86" t="s">
        <v>3</v>
      </c>
      <c r="E4" s="45">
        <v>45562</v>
      </c>
    </row>
    <row r="5" spans="1:5" ht="51" customHeight="1" thickBot="1" x14ac:dyDescent="0.3">
      <c r="A5" s="156" t="s">
        <v>133</v>
      </c>
      <c r="B5" s="157"/>
      <c r="C5" s="49"/>
      <c r="D5" s="87"/>
    </row>
    <row r="6" spans="1:5" ht="15.75" customHeight="1" x14ac:dyDescent="0.25">
      <c r="A6" s="113" t="s">
        <v>4</v>
      </c>
      <c r="B6" s="114">
        <v>30.548506158126425</v>
      </c>
      <c r="D6" s="89"/>
    </row>
    <row r="7" spans="1:5" x14ac:dyDescent="0.25">
      <c r="A7" s="90" t="s">
        <v>5</v>
      </c>
      <c r="B7" s="112">
        <v>22.607113311796805</v>
      </c>
      <c r="D7" s="89"/>
    </row>
    <row r="8" spans="1:5" x14ac:dyDescent="0.25">
      <c r="A8" s="90" t="s">
        <v>6</v>
      </c>
      <c r="B8" s="103">
        <v>22.866184354861453</v>
      </c>
      <c r="D8" s="89"/>
    </row>
    <row r="9" spans="1:5" x14ac:dyDescent="0.25">
      <c r="A9" s="90" t="s">
        <v>7</v>
      </c>
      <c r="B9" s="145" t="s">
        <v>194</v>
      </c>
      <c r="C9" s="100" t="s">
        <v>202</v>
      </c>
      <c r="D9" s="89"/>
    </row>
    <row r="10" spans="1:5" x14ac:dyDescent="0.25">
      <c r="A10" s="90" t="s">
        <v>170</v>
      </c>
      <c r="B10" s="103">
        <v>31.72804243810296</v>
      </c>
      <c r="D10" s="89"/>
    </row>
    <row r="11" spans="1:5" x14ac:dyDescent="0.25">
      <c r="A11" s="90" t="s">
        <v>8</v>
      </c>
      <c r="B11" s="103">
        <v>26.018636327576306</v>
      </c>
      <c r="D11" s="89"/>
    </row>
    <row r="12" spans="1:5" x14ac:dyDescent="0.25">
      <c r="A12" s="90" t="s">
        <v>9</v>
      </c>
      <c r="B12" s="103">
        <v>22.830615315263636</v>
      </c>
      <c r="D12" s="89"/>
    </row>
    <row r="13" spans="1:5" x14ac:dyDescent="0.25">
      <c r="A13" s="90" t="s">
        <v>10</v>
      </c>
      <c r="B13" s="131">
        <v>24.781888904739031</v>
      </c>
      <c r="D13" s="89"/>
    </row>
    <row r="14" spans="1:5" ht="30" customHeight="1" thickBot="1" x14ac:dyDescent="0.3"/>
    <row r="15" spans="1:5" ht="63.75" customHeight="1" thickBot="1" x14ac:dyDescent="0.3">
      <c r="A15" s="164" t="s">
        <v>173</v>
      </c>
      <c r="B15" s="165"/>
      <c r="C15" s="9"/>
      <c r="D15" s="91"/>
    </row>
    <row r="16" spans="1:5" ht="19.5" customHeight="1" thickBot="1" x14ac:dyDescent="0.3">
      <c r="A16" s="38" t="s">
        <v>184</v>
      </c>
      <c r="B16" s="39" t="s">
        <v>185</v>
      </c>
      <c r="C16" s="9"/>
      <c r="D16" s="91"/>
    </row>
    <row r="17" spans="1:10" ht="15" customHeight="1" x14ac:dyDescent="0.25">
      <c r="A17" s="115" t="s">
        <v>208</v>
      </c>
      <c r="B17" s="104">
        <v>14.232275720164608</v>
      </c>
      <c r="D17" s="91"/>
    </row>
    <row r="18" spans="1:10" x14ac:dyDescent="0.25">
      <c r="A18" s="115" t="s">
        <v>206</v>
      </c>
      <c r="B18" s="104">
        <v>15.775935439083648</v>
      </c>
      <c r="D18" s="101"/>
    </row>
    <row r="19" spans="1:10" x14ac:dyDescent="0.25">
      <c r="A19" s="115" t="s">
        <v>187</v>
      </c>
      <c r="B19" s="105">
        <v>23.36331855586462</v>
      </c>
      <c r="D19" s="101"/>
    </row>
    <row r="20" spans="1:10" x14ac:dyDescent="0.25">
      <c r="A20" s="116" t="s">
        <v>188</v>
      </c>
      <c r="B20" s="105">
        <v>24.874311127469014</v>
      </c>
      <c r="D20" s="101"/>
    </row>
    <row r="21" spans="1:10" x14ac:dyDescent="0.25">
      <c r="A21" s="117" t="s">
        <v>207</v>
      </c>
      <c r="B21" s="132">
        <v>17.669982905982899</v>
      </c>
      <c r="D21" s="101"/>
    </row>
    <row r="22" spans="1:10" x14ac:dyDescent="0.25">
      <c r="A22" s="116" t="s">
        <v>189</v>
      </c>
      <c r="B22" s="132">
        <v>31.559972931822031</v>
      </c>
      <c r="D22" s="101"/>
    </row>
    <row r="23" spans="1:10" x14ac:dyDescent="0.25">
      <c r="A23" s="116" t="s">
        <v>190</v>
      </c>
      <c r="B23" s="133">
        <v>28.45876657570971</v>
      </c>
      <c r="D23" s="101"/>
    </row>
    <row r="24" spans="1:10" x14ac:dyDescent="0.25">
      <c r="A24" s="116" t="s">
        <v>191</v>
      </c>
      <c r="B24" s="132">
        <v>29.551017497426859</v>
      </c>
      <c r="D24" s="101"/>
      <c r="I24" s="49"/>
      <c r="J24" s="49"/>
    </row>
    <row r="25" spans="1:10" x14ac:dyDescent="0.25">
      <c r="A25" s="116" t="s">
        <v>192</v>
      </c>
      <c r="B25" s="132">
        <v>25.995238782977079</v>
      </c>
      <c r="D25" s="101"/>
      <c r="I25" s="49"/>
      <c r="J25" s="49"/>
    </row>
    <row r="26" spans="1:10" x14ac:dyDescent="0.25">
      <c r="A26" s="116" t="s">
        <v>193</v>
      </c>
      <c r="B26" s="132">
        <v>25.659467434066741</v>
      </c>
      <c r="D26" s="101"/>
    </row>
    <row r="27" spans="1:10" x14ac:dyDescent="0.25">
      <c r="A27" s="96" t="s">
        <v>10</v>
      </c>
      <c r="B27" s="132">
        <v>21.62</v>
      </c>
      <c r="C27" s="122"/>
      <c r="D27" s="101"/>
    </row>
    <row r="28" spans="1:10" ht="30" customHeight="1" thickBot="1" x14ac:dyDescent="0.3">
      <c r="B28" s="35"/>
    </row>
    <row r="29" spans="1:10" ht="45" customHeight="1" thickBot="1" x14ac:dyDescent="0.3">
      <c r="A29" s="156" t="s">
        <v>134</v>
      </c>
      <c r="B29" s="163"/>
      <c r="C29" s="130"/>
      <c r="D29" s="87"/>
    </row>
    <row r="30" spans="1:10" x14ac:dyDescent="0.25">
      <c r="A30" s="136" t="s">
        <v>11</v>
      </c>
      <c r="B30" s="137">
        <v>15355</v>
      </c>
      <c r="C30" s="93"/>
      <c r="D30" s="93"/>
    </row>
    <row r="31" spans="1:10" x14ac:dyDescent="0.25">
      <c r="A31" s="41" t="s">
        <v>12</v>
      </c>
      <c r="B31" s="135">
        <v>54514</v>
      </c>
      <c r="C31" s="93"/>
      <c r="D31" s="93"/>
    </row>
    <row r="32" spans="1:10" x14ac:dyDescent="0.25">
      <c r="A32" s="41" t="s">
        <v>13</v>
      </c>
      <c r="B32" s="134">
        <v>13883</v>
      </c>
      <c r="C32" s="93"/>
      <c r="D32" s="93"/>
    </row>
    <row r="33" spans="1:7" x14ac:dyDescent="0.25">
      <c r="A33" s="41" t="s">
        <v>4</v>
      </c>
      <c r="B33" s="135">
        <v>7315</v>
      </c>
      <c r="C33" s="93"/>
      <c r="D33" s="93"/>
    </row>
    <row r="34" spans="1:7" x14ac:dyDescent="0.25">
      <c r="A34" s="41" t="s">
        <v>14</v>
      </c>
      <c r="B34" s="135">
        <v>11509</v>
      </c>
      <c r="C34" s="93"/>
      <c r="D34" s="93"/>
    </row>
    <row r="35" spans="1:7" x14ac:dyDescent="0.25">
      <c r="A35" s="41" t="s">
        <v>15</v>
      </c>
      <c r="B35" s="135">
        <v>31833</v>
      </c>
      <c r="C35" s="93"/>
      <c r="D35" s="93"/>
    </row>
    <row r="36" spans="1:7" x14ac:dyDescent="0.25">
      <c r="A36" s="41" t="s">
        <v>16</v>
      </c>
      <c r="B36" s="135">
        <v>45005</v>
      </c>
      <c r="D36" s="93"/>
    </row>
    <row r="37" spans="1:7" x14ac:dyDescent="0.25">
      <c r="A37" s="41" t="s">
        <v>17</v>
      </c>
      <c r="B37" s="135">
        <v>9399</v>
      </c>
      <c r="C37" s="93"/>
      <c r="D37" s="93"/>
    </row>
    <row r="38" spans="1:7" x14ac:dyDescent="0.25">
      <c r="A38" s="41" t="s">
        <v>18</v>
      </c>
      <c r="B38" s="135">
        <v>188813</v>
      </c>
      <c r="C38" s="93"/>
      <c r="D38" s="93"/>
    </row>
    <row r="39" spans="1:7" ht="30" customHeight="1" thickBot="1" x14ac:dyDescent="0.3"/>
    <row r="40" spans="1:7" ht="44.25" customHeight="1" thickBot="1" x14ac:dyDescent="0.3">
      <c r="A40" s="156" t="s">
        <v>19</v>
      </c>
      <c r="B40" s="163"/>
      <c r="C40" s="2"/>
    </row>
    <row r="41" spans="1:7" x14ac:dyDescent="0.25">
      <c r="A41" s="136" t="s">
        <v>5</v>
      </c>
      <c r="B41" s="141">
        <v>27.82</v>
      </c>
      <c r="C41" s="92"/>
      <c r="D41" s="93"/>
      <c r="E41" s="93"/>
      <c r="F41" s="101"/>
      <c r="G41" s="93"/>
    </row>
    <row r="42" spans="1:7" x14ac:dyDescent="0.25">
      <c r="A42" s="41" t="s">
        <v>6</v>
      </c>
      <c r="B42" s="123">
        <v>11.6</v>
      </c>
      <c r="C42" s="92"/>
      <c r="D42" s="93"/>
      <c r="E42" s="93"/>
      <c r="F42" s="101"/>
      <c r="G42" s="93"/>
    </row>
    <row r="43" spans="1:7" x14ac:dyDescent="0.25">
      <c r="A43" s="41" t="s">
        <v>7</v>
      </c>
      <c r="B43" s="123" t="s">
        <v>194</v>
      </c>
      <c r="C43" s="100" t="s">
        <v>203</v>
      </c>
      <c r="D43" s="93"/>
      <c r="E43" s="93"/>
      <c r="F43" s="101"/>
      <c r="G43" s="93"/>
    </row>
    <row r="44" spans="1:7" x14ac:dyDescent="0.25">
      <c r="A44" s="41" t="s">
        <v>170</v>
      </c>
      <c r="B44" s="123" t="s">
        <v>194</v>
      </c>
      <c r="C44" s="94" t="s">
        <v>204</v>
      </c>
      <c r="D44" s="93"/>
      <c r="E44" s="93"/>
      <c r="F44" s="101"/>
      <c r="G44" s="93"/>
    </row>
    <row r="45" spans="1:7" x14ac:dyDescent="0.25">
      <c r="A45" s="41" t="s">
        <v>8</v>
      </c>
      <c r="B45" s="123">
        <v>74.83</v>
      </c>
      <c r="C45" s="92"/>
      <c r="D45" s="93"/>
      <c r="E45" s="93"/>
      <c r="F45" s="101"/>
      <c r="G45" s="93"/>
    </row>
    <row r="46" spans="1:7" x14ac:dyDescent="0.25">
      <c r="A46" s="41" t="s">
        <v>25</v>
      </c>
      <c r="B46" s="123">
        <v>16.690000000000001</v>
      </c>
      <c r="C46" s="92"/>
      <c r="D46" s="93"/>
      <c r="E46" s="93"/>
      <c r="F46" s="101"/>
      <c r="G46" s="93"/>
    </row>
    <row r="47" spans="1:7" ht="30.75" customHeight="1" thickBot="1" x14ac:dyDescent="0.3">
      <c r="D47" s="93"/>
      <c r="E47" s="93"/>
      <c r="F47" s="93"/>
      <c r="G47" s="93"/>
    </row>
    <row r="48" spans="1:7" ht="57" customHeight="1" thickBot="1" x14ac:dyDescent="0.3">
      <c r="A48" s="166" t="s">
        <v>135</v>
      </c>
      <c r="B48" s="167"/>
      <c r="C48" s="167"/>
      <c r="D48" s="167"/>
      <c r="E48" s="168"/>
      <c r="F48" s="128"/>
    </row>
    <row r="49" spans="1:6" ht="15.75" thickBot="1" x14ac:dyDescent="0.3">
      <c r="A49" s="160" t="s">
        <v>26</v>
      </c>
      <c r="B49" s="156" t="s">
        <v>27</v>
      </c>
      <c r="C49" s="162"/>
      <c r="D49" s="163"/>
      <c r="E49" s="158" t="s">
        <v>18</v>
      </c>
    </row>
    <row r="50" spans="1:6" ht="15.75" thickBot="1" x14ac:dyDescent="0.3">
      <c r="A50" s="161"/>
      <c r="B50" s="73" t="s">
        <v>28</v>
      </c>
      <c r="C50" s="73" t="s">
        <v>201</v>
      </c>
      <c r="D50" s="98" t="s">
        <v>17</v>
      </c>
      <c r="E50" s="159"/>
      <c r="F50" s="128"/>
    </row>
    <row r="51" spans="1:6" x14ac:dyDescent="0.25">
      <c r="A51" s="88" t="s">
        <v>4</v>
      </c>
      <c r="B51" s="142">
        <v>1</v>
      </c>
      <c r="C51" s="142">
        <v>0</v>
      </c>
      <c r="D51" s="142">
        <v>0.14285714285714285</v>
      </c>
      <c r="E51" s="143">
        <v>1.1428571428571428</v>
      </c>
    </row>
    <row r="52" spans="1:6" x14ac:dyDescent="0.25">
      <c r="A52" s="90" t="s">
        <v>5</v>
      </c>
      <c r="B52" s="142">
        <v>0</v>
      </c>
      <c r="C52" s="142">
        <v>0</v>
      </c>
      <c r="D52" s="142">
        <v>0</v>
      </c>
      <c r="E52" s="143">
        <v>0</v>
      </c>
    </row>
    <row r="53" spans="1:6" x14ac:dyDescent="0.25">
      <c r="A53" s="90" t="s">
        <v>6</v>
      </c>
      <c r="B53" s="142">
        <v>0.42857142857142855</v>
      </c>
      <c r="C53" s="142">
        <v>0</v>
      </c>
      <c r="D53" s="142">
        <v>0</v>
      </c>
      <c r="E53" s="143">
        <v>0.42857142857142855</v>
      </c>
    </row>
    <row r="54" spans="1:6" x14ac:dyDescent="0.25">
      <c r="A54" s="90" t="s">
        <v>7</v>
      </c>
      <c r="B54" s="106" t="s">
        <v>194</v>
      </c>
      <c r="C54" s="106" t="s">
        <v>194</v>
      </c>
      <c r="D54" s="106" t="s">
        <v>194</v>
      </c>
      <c r="E54" s="106" t="s">
        <v>194</v>
      </c>
      <c r="F54" s="49" t="s">
        <v>202</v>
      </c>
    </row>
    <row r="55" spans="1:6" ht="15" customHeight="1" x14ac:dyDescent="0.25">
      <c r="A55" s="90" t="s">
        <v>170</v>
      </c>
      <c r="B55" s="142">
        <v>0</v>
      </c>
      <c r="C55" s="142">
        <v>0</v>
      </c>
      <c r="D55" s="142">
        <v>0</v>
      </c>
      <c r="E55" s="143">
        <v>0</v>
      </c>
    </row>
    <row r="56" spans="1:6" x14ac:dyDescent="0.25">
      <c r="A56" s="90" t="s">
        <v>8</v>
      </c>
      <c r="B56" s="142">
        <v>0</v>
      </c>
      <c r="C56" s="142">
        <v>0</v>
      </c>
      <c r="D56" s="142">
        <v>0</v>
      </c>
      <c r="E56" s="143">
        <v>0</v>
      </c>
    </row>
    <row r="57" spans="1:6" x14ac:dyDescent="0.25">
      <c r="A57" s="90" t="s">
        <v>29</v>
      </c>
      <c r="B57" s="142">
        <v>0.7142857142857143</v>
      </c>
      <c r="C57" s="142">
        <v>0</v>
      </c>
      <c r="D57" s="142">
        <v>0</v>
      </c>
      <c r="E57" s="143">
        <v>0.7142857142857143</v>
      </c>
    </row>
    <row r="58" spans="1:6" x14ac:dyDescent="0.25">
      <c r="A58" s="90" t="s">
        <v>9</v>
      </c>
      <c r="B58" s="142">
        <v>5</v>
      </c>
      <c r="C58" s="142">
        <v>0</v>
      </c>
      <c r="D58" s="142">
        <v>0</v>
      </c>
      <c r="E58" s="143">
        <v>5</v>
      </c>
    </row>
    <row r="59" spans="1:6" x14ac:dyDescent="0.25">
      <c r="A59" s="90" t="s">
        <v>18</v>
      </c>
      <c r="B59" s="144">
        <v>7.1428571428571432</v>
      </c>
      <c r="C59" s="142">
        <v>0</v>
      </c>
      <c r="D59" s="142">
        <v>0.14285714285714285</v>
      </c>
      <c r="E59" s="143">
        <v>7.2857142857142856</v>
      </c>
    </row>
    <row r="60" spans="1:6" ht="30" customHeight="1" thickBot="1" x14ac:dyDescent="0.3">
      <c r="C60" s="43"/>
    </row>
    <row r="61" spans="1:6" ht="36" customHeight="1" thickBot="1" x14ac:dyDescent="0.3">
      <c r="A61" s="156" t="s">
        <v>136</v>
      </c>
      <c r="B61" s="162"/>
      <c r="C61" s="163"/>
      <c r="D61" s="128"/>
    </row>
    <row r="62" spans="1:6" ht="15.75" thickBot="1" x14ac:dyDescent="0.3">
      <c r="A62" s="40"/>
      <c r="B62" s="72" t="s">
        <v>30</v>
      </c>
      <c r="C62" s="139" t="s">
        <v>31</v>
      </c>
    </row>
    <row r="63" spans="1:6" x14ac:dyDescent="0.25">
      <c r="A63" s="124" t="s">
        <v>4</v>
      </c>
      <c r="B63" s="138">
        <v>22.142857142857142</v>
      </c>
      <c r="C63" s="138">
        <v>6.7142857142857144</v>
      </c>
      <c r="E63" s="95"/>
    </row>
    <row r="64" spans="1:6" x14ac:dyDescent="0.25">
      <c r="A64" s="124" t="s">
        <v>20</v>
      </c>
      <c r="B64" s="121">
        <v>23.428571428571427</v>
      </c>
      <c r="C64" s="121">
        <v>30.285714285714285</v>
      </c>
      <c r="E64" s="95"/>
    </row>
    <row r="65" spans="1:5" x14ac:dyDescent="0.25">
      <c r="A65" s="124" t="s">
        <v>21</v>
      </c>
      <c r="B65" s="121">
        <v>32.428571428571431</v>
      </c>
      <c r="C65" s="121">
        <v>16.857142857142858</v>
      </c>
      <c r="E65" s="95"/>
    </row>
    <row r="66" spans="1:5" x14ac:dyDescent="0.25">
      <c r="A66" s="124" t="s">
        <v>23</v>
      </c>
      <c r="B66" s="121">
        <v>7.7142857142857144</v>
      </c>
      <c r="C66" s="121">
        <v>4.1428571428571432</v>
      </c>
      <c r="E66" s="95"/>
    </row>
    <row r="67" spans="1:5" x14ac:dyDescent="0.25">
      <c r="A67" s="124" t="s">
        <v>22</v>
      </c>
      <c r="B67" s="121">
        <v>178.85714285714286</v>
      </c>
      <c r="C67" s="121">
        <v>49</v>
      </c>
      <c r="E67" s="95"/>
    </row>
    <row r="68" spans="1:5" x14ac:dyDescent="0.25">
      <c r="A68" s="124" t="s">
        <v>24</v>
      </c>
      <c r="B68" s="121">
        <v>25.285714285714285</v>
      </c>
      <c r="C68" s="121">
        <v>25.857142857142858</v>
      </c>
      <c r="E68" s="95"/>
    </row>
    <row r="69" spans="1:5" x14ac:dyDescent="0.25">
      <c r="A69" s="124" t="s">
        <v>32</v>
      </c>
      <c r="B69" s="121">
        <v>54.428571428571431</v>
      </c>
      <c r="C69" s="121">
        <v>37.142857142857146</v>
      </c>
      <c r="E69" s="95"/>
    </row>
    <row r="70" spans="1:5" ht="75" x14ac:dyDescent="0.25">
      <c r="A70" s="125" t="s">
        <v>209</v>
      </c>
      <c r="B70" s="121">
        <v>223.14285714285714</v>
      </c>
      <c r="C70" s="121">
        <v>245.28571428571428</v>
      </c>
      <c r="E70" s="95"/>
    </row>
    <row r="71" spans="1:5" x14ac:dyDescent="0.25">
      <c r="A71" s="124" t="s">
        <v>33</v>
      </c>
      <c r="B71" s="121">
        <v>806</v>
      </c>
      <c r="C71" s="121">
        <v>922</v>
      </c>
      <c r="E71" s="95"/>
    </row>
    <row r="72" spans="1:5" x14ac:dyDescent="0.25">
      <c r="E72" s="95"/>
    </row>
    <row r="73" spans="1:5" x14ac:dyDescent="0.25">
      <c r="B73" s="146"/>
      <c r="C73" s="14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5" zoomScaleNormal="100" workbookViewId="0">
      <selection activeCell="B9" sqref="B9:D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69" t="s">
        <v>178</v>
      </c>
      <c r="B1" s="170"/>
      <c r="C1" s="170"/>
      <c r="D1" s="170"/>
      <c r="E1" s="76"/>
      <c r="F1" s="76"/>
      <c r="G1" s="76"/>
      <c r="H1" s="76"/>
      <c r="I1" s="76"/>
      <c r="J1" s="76"/>
    </row>
    <row r="2" spans="1:10" ht="15.75" customHeight="1" thickBot="1" x14ac:dyDescent="0.3">
      <c r="D2" s="36" t="s">
        <v>181</v>
      </c>
      <c r="E2" s="37" t="s">
        <v>182</v>
      </c>
    </row>
    <row r="3" spans="1:10" ht="15" customHeight="1" x14ac:dyDescent="0.25">
      <c r="A3" s="150" t="str">
        <f>'Rail Service (Item Nos. 1-6)'!A3</f>
        <v>Railroad: CSX</v>
      </c>
      <c r="B3" s="171" t="str">
        <f>'Rail Service (Item Nos. 1-6)'!B3:B4</f>
        <v>Year: 2024</v>
      </c>
      <c r="C3" s="154" t="str">
        <f>'Rail Service (Item Nos. 1-6)'!C3</f>
        <v xml:space="preserve">Reporting Week: </v>
      </c>
      <c r="D3" s="77" t="s">
        <v>2</v>
      </c>
      <c r="E3" s="44">
        <f>'Rail Service (Item Nos. 1-6)'!E3</f>
        <v>45556</v>
      </c>
      <c r="F3" s="9"/>
      <c r="G3" s="9"/>
      <c r="H3" s="43"/>
      <c r="J3" s="47"/>
    </row>
    <row r="4" spans="1:10" ht="15.75" thickBot="1" x14ac:dyDescent="0.3">
      <c r="A4" s="151"/>
      <c r="B4" s="172"/>
      <c r="C4" s="155"/>
      <c r="D4" s="78" t="s">
        <v>3</v>
      </c>
      <c r="E4" s="45">
        <f>'Rail Service (Item Nos. 1-6)'!E4</f>
        <v>45562</v>
      </c>
      <c r="F4" s="9"/>
      <c r="G4" s="9"/>
      <c r="H4" s="43"/>
      <c r="J4" s="47"/>
    </row>
    <row r="5" spans="1:10" ht="15.75" thickBot="1" x14ac:dyDescent="0.3">
      <c r="A5" s="2"/>
      <c r="B5" s="2"/>
    </row>
    <row r="6" spans="1:10" ht="125.25" customHeight="1" thickBot="1" x14ac:dyDescent="0.3">
      <c r="A6" s="173" t="s">
        <v>34</v>
      </c>
      <c r="B6" s="174"/>
      <c r="C6" s="174"/>
      <c r="D6" s="175"/>
    </row>
    <row r="7" spans="1:10" ht="15.75" thickBot="1" x14ac:dyDescent="0.3"/>
    <row r="8" spans="1:10" ht="70.5" customHeight="1" thickBot="1" x14ac:dyDescent="0.3">
      <c r="A8" s="98" t="s">
        <v>35</v>
      </c>
      <c r="B8" s="98" t="s">
        <v>36</v>
      </c>
      <c r="C8" s="73" t="s">
        <v>37</v>
      </c>
      <c r="D8" s="73" t="s">
        <v>38</v>
      </c>
      <c r="E8" s="9"/>
      <c r="F8" s="9"/>
      <c r="G8" s="1"/>
      <c r="H8" s="1"/>
    </row>
    <row r="9" spans="1:10" ht="15.75" customHeight="1" x14ac:dyDescent="0.25">
      <c r="A9" s="110" t="s">
        <v>39</v>
      </c>
      <c r="B9" s="110">
        <v>0</v>
      </c>
      <c r="C9" s="110">
        <v>0</v>
      </c>
      <c r="D9" s="110">
        <v>0</v>
      </c>
      <c r="E9" s="102"/>
      <c r="H9" s="79"/>
    </row>
    <row r="10" spans="1:10" x14ac:dyDescent="0.25">
      <c r="A10" s="111" t="s">
        <v>40</v>
      </c>
      <c r="B10" s="119">
        <v>0</v>
      </c>
      <c r="C10" s="111">
        <v>0</v>
      </c>
      <c r="D10" s="111">
        <v>0</v>
      </c>
    </row>
    <row r="11" spans="1:10" x14ac:dyDescent="0.25">
      <c r="A11" s="110" t="s">
        <v>41</v>
      </c>
      <c r="B11" s="110">
        <v>0</v>
      </c>
      <c r="C11" s="110">
        <v>0</v>
      </c>
      <c r="D11" s="110">
        <v>0</v>
      </c>
    </row>
    <row r="12" spans="1:10" x14ac:dyDescent="0.25">
      <c r="A12" s="111" t="s">
        <v>42</v>
      </c>
      <c r="B12" s="111">
        <v>0</v>
      </c>
      <c r="C12" s="111">
        <v>0</v>
      </c>
      <c r="D12" s="111">
        <v>0</v>
      </c>
    </row>
    <row r="13" spans="1:10" x14ac:dyDescent="0.25">
      <c r="A13" s="110" t="s">
        <v>43</v>
      </c>
      <c r="B13" s="110">
        <v>0</v>
      </c>
      <c r="C13" s="110">
        <v>0</v>
      </c>
      <c r="D13" s="110">
        <v>0</v>
      </c>
    </row>
    <row r="14" spans="1:10" x14ac:dyDescent="0.25">
      <c r="A14" s="111" t="s">
        <v>44</v>
      </c>
      <c r="B14" s="111">
        <v>0</v>
      </c>
      <c r="C14" s="111">
        <v>0</v>
      </c>
      <c r="D14" s="111">
        <v>0</v>
      </c>
    </row>
    <row r="15" spans="1:10" x14ac:dyDescent="0.25">
      <c r="A15" s="110" t="s">
        <v>45</v>
      </c>
      <c r="B15" s="110">
        <v>0</v>
      </c>
      <c r="C15" s="110">
        <v>0</v>
      </c>
      <c r="D15" s="110">
        <v>0</v>
      </c>
    </row>
    <row r="16" spans="1:10" x14ac:dyDescent="0.25">
      <c r="A16" s="111" t="s">
        <v>46</v>
      </c>
      <c r="B16" s="111">
        <v>2</v>
      </c>
      <c r="C16" s="111">
        <v>0</v>
      </c>
      <c r="D16" s="111">
        <v>2</v>
      </c>
    </row>
    <row r="17" spans="1:4" x14ac:dyDescent="0.25">
      <c r="A17" s="110" t="s">
        <v>47</v>
      </c>
      <c r="B17" s="110">
        <v>31</v>
      </c>
      <c r="C17" s="110">
        <v>0</v>
      </c>
      <c r="D17" s="110">
        <v>31</v>
      </c>
    </row>
    <row r="18" spans="1:4" x14ac:dyDescent="0.25">
      <c r="A18" s="111" t="s">
        <v>48</v>
      </c>
      <c r="B18" s="111">
        <v>14</v>
      </c>
      <c r="C18" s="111">
        <v>0</v>
      </c>
      <c r="D18" s="111">
        <v>14</v>
      </c>
    </row>
    <row r="19" spans="1:4" x14ac:dyDescent="0.25">
      <c r="A19" s="110" t="s">
        <v>49</v>
      </c>
      <c r="B19" s="110">
        <v>0</v>
      </c>
      <c r="C19" s="110">
        <v>0</v>
      </c>
      <c r="D19" s="110">
        <v>0</v>
      </c>
    </row>
    <row r="20" spans="1:4" x14ac:dyDescent="0.25">
      <c r="A20" s="111" t="s">
        <v>50</v>
      </c>
      <c r="B20" s="119">
        <v>236</v>
      </c>
      <c r="C20" s="111">
        <v>180</v>
      </c>
      <c r="D20" s="111">
        <v>56</v>
      </c>
    </row>
    <row r="21" spans="1:4" x14ac:dyDescent="0.25">
      <c r="A21" s="110" t="s">
        <v>51</v>
      </c>
      <c r="B21" s="110">
        <v>635</v>
      </c>
      <c r="C21" s="110">
        <v>451</v>
      </c>
      <c r="D21" s="110">
        <v>184</v>
      </c>
    </row>
    <row r="22" spans="1:4" x14ac:dyDescent="0.25">
      <c r="A22" s="111" t="s">
        <v>52</v>
      </c>
      <c r="B22" s="111">
        <v>0</v>
      </c>
      <c r="C22" s="111">
        <v>0</v>
      </c>
      <c r="D22" s="111">
        <v>0</v>
      </c>
    </row>
    <row r="23" spans="1:4" x14ac:dyDescent="0.25">
      <c r="A23" s="110" t="s">
        <v>53</v>
      </c>
      <c r="B23" s="110">
        <v>538</v>
      </c>
      <c r="C23" s="110">
        <v>410</v>
      </c>
      <c r="D23" s="110">
        <v>128</v>
      </c>
    </row>
    <row r="24" spans="1:4" x14ac:dyDescent="0.25">
      <c r="A24" s="111" t="s">
        <v>54</v>
      </c>
      <c r="B24" s="111">
        <v>0</v>
      </c>
      <c r="C24" s="111">
        <v>0</v>
      </c>
      <c r="D24" s="111">
        <v>0</v>
      </c>
    </row>
    <row r="25" spans="1:4" x14ac:dyDescent="0.25">
      <c r="A25" s="110" t="s">
        <v>55</v>
      </c>
      <c r="B25" s="110">
        <v>0</v>
      </c>
      <c r="C25" s="110">
        <v>0</v>
      </c>
      <c r="D25" s="110">
        <v>0</v>
      </c>
    </row>
    <row r="26" spans="1:4" x14ac:dyDescent="0.25">
      <c r="A26" s="111" t="s">
        <v>56</v>
      </c>
      <c r="B26" s="111">
        <v>0</v>
      </c>
      <c r="C26" s="111">
        <v>0</v>
      </c>
      <c r="D26" s="111">
        <v>0</v>
      </c>
    </row>
    <row r="27" spans="1:4" x14ac:dyDescent="0.25">
      <c r="A27" s="110" t="s">
        <v>57</v>
      </c>
      <c r="B27" s="110">
        <v>0</v>
      </c>
      <c r="C27" s="110">
        <v>0</v>
      </c>
      <c r="D27" s="110">
        <v>0</v>
      </c>
    </row>
    <row r="28" spans="1:4" x14ac:dyDescent="0.25">
      <c r="A28" s="111" t="s">
        <v>58</v>
      </c>
      <c r="B28" s="111">
        <v>99</v>
      </c>
      <c r="C28" s="111">
        <v>83</v>
      </c>
      <c r="D28" s="111">
        <v>16</v>
      </c>
    </row>
    <row r="29" spans="1:4" x14ac:dyDescent="0.25">
      <c r="A29" s="110" t="s">
        <v>59</v>
      </c>
      <c r="B29" s="110">
        <v>0</v>
      </c>
      <c r="C29" s="110">
        <v>0</v>
      </c>
      <c r="D29" s="110">
        <v>0</v>
      </c>
    </row>
    <row r="30" spans="1:4" x14ac:dyDescent="0.25">
      <c r="A30" s="111" t="s">
        <v>60</v>
      </c>
      <c r="B30" s="119">
        <v>0</v>
      </c>
      <c r="C30" s="111">
        <v>0</v>
      </c>
      <c r="D30" s="111">
        <v>0</v>
      </c>
    </row>
    <row r="31" spans="1:4" x14ac:dyDescent="0.25">
      <c r="A31" s="110" t="s">
        <v>61</v>
      </c>
      <c r="B31" s="110">
        <v>0</v>
      </c>
      <c r="C31" s="110">
        <v>0</v>
      </c>
      <c r="D31" s="110">
        <v>0</v>
      </c>
    </row>
    <row r="32" spans="1:4" x14ac:dyDescent="0.25">
      <c r="A32" s="111" t="s">
        <v>62</v>
      </c>
      <c r="B32" s="111">
        <v>0</v>
      </c>
      <c r="C32" s="111">
        <v>0</v>
      </c>
      <c r="D32" s="111">
        <v>0</v>
      </c>
    </row>
    <row r="33" spans="1:4" x14ac:dyDescent="0.25">
      <c r="A33" s="110" t="s">
        <v>63</v>
      </c>
      <c r="B33" s="110">
        <v>0</v>
      </c>
      <c r="C33" s="110">
        <v>0</v>
      </c>
      <c r="D33" s="110">
        <v>0</v>
      </c>
    </row>
    <row r="34" spans="1:4" x14ac:dyDescent="0.25">
      <c r="A34" s="111" t="s">
        <v>64</v>
      </c>
      <c r="B34" s="111">
        <v>0</v>
      </c>
      <c r="C34" s="111">
        <v>0</v>
      </c>
      <c r="D34" s="111">
        <v>0</v>
      </c>
    </row>
    <row r="35" spans="1:4" x14ac:dyDescent="0.25">
      <c r="A35" s="110" t="s">
        <v>65</v>
      </c>
      <c r="B35" s="110">
        <v>18</v>
      </c>
      <c r="C35" s="110">
        <v>0</v>
      </c>
      <c r="D35" s="110">
        <v>18</v>
      </c>
    </row>
    <row r="36" spans="1:4" x14ac:dyDescent="0.25">
      <c r="A36" s="111" t="s">
        <v>66</v>
      </c>
      <c r="B36" s="111">
        <v>0</v>
      </c>
      <c r="C36" s="111">
        <v>0</v>
      </c>
      <c r="D36" s="111">
        <v>0</v>
      </c>
    </row>
    <row r="37" spans="1:4" x14ac:dyDescent="0.25">
      <c r="A37" s="110" t="s">
        <v>67</v>
      </c>
      <c r="B37" s="110">
        <v>0</v>
      </c>
      <c r="C37" s="110">
        <v>0</v>
      </c>
      <c r="D37" s="110">
        <v>0</v>
      </c>
    </row>
    <row r="38" spans="1:4" x14ac:dyDescent="0.25">
      <c r="A38" s="111" t="s">
        <v>68</v>
      </c>
      <c r="B38" s="111">
        <v>0</v>
      </c>
      <c r="C38" s="111">
        <v>0</v>
      </c>
      <c r="D38" s="111">
        <v>0</v>
      </c>
    </row>
    <row r="39" spans="1:4" x14ac:dyDescent="0.25">
      <c r="A39" s="110" t="s">
        <v>69</v>
      </c>
      <c r="B39" s="110">
        <v>0</v>
      </c>
      <c r="C39" s="110">
        <v>0</v>
      </c>
      <c r="D39" s="110">
        <v>0</v>
      </c>
    </row>
    <row r="40" spans="1:4" x14ac:dyDescent="0.25">
      <c r="A40" s="111" t="s">
        <v>70</v>
      </c>
      <c r="B40" s="119">
        <v>16</v>
      </c>
      <c r="C40" s="111">
        <v>0</v>
      </c>
      <c r="D40" s="111">
        <v>16</v>
      </c>
    </row>
    <row r="41" spans="1:4" x14ac:dyDescent="0.25">
      <c r="A41" s="110" t="s">
        <v>71</v>
      </c>
      <c r="B41" s="110">
        <v>611</v>
      </c>
      <c r="C41" s="110">
        <v>456</v>
      </c>
      <c r="D41" s="110">
        <v>155</v>
      </c>
    </row>
    <row r="42" spans="1:4" x14ac:dyDescent="0.25">
      <c r="A42" s="111" t="s">
        <v>72</v>
      </c>
      <c r="B42" s="119">
        <v>0</v>
      </c>
      <c r="C42" s="111">
        <v>0</v>
      </c>
      <c r="D42" s="111">
        <v>0</v>
      </c>
    </row>
    <row r="43" spans="1:4" x14ac:dyDescent="0.25">
      <c r="A43" s="110" t="s">
        <v>73</v>
      </c>
      <c r="B43" s="110">
        <v>0</v>
      </c>
      <c r="C43" s="110">
        <v>0</v>
      </c>
      <c r="D43" s="110">
        <v>0</v>
      </c>
    </row>
    <row r="44" spans="1:4" x14ac:dyDescent="0.25">
      <c r="A44" s="111" t="s">
        <v>74</v>
      </c>
      <c r="B44" s="119">
        <v>0</v>
      </c>
      <c r="C44" s="111">
        <v>0</v>
      </c>
      <c r="D44" s="111">
        <v>0</v>
      </c>
    </row>
    <row r="45" spans="1:4" x14ac:dyDescent="0.25">
      <c r="A45" s="110" t="s">
        <v>75</v>
      </c>
      <c r="B45" s="110">
        <v>0</v>
      </c>
      <c r="C45" s="110">
        <v>0</v>
      </c>
      <c r="D45" s="110">
        <v>0</v>
      </c>
    </row>
    <row r="46" spans="1:4" x14ac:dyDescent="0.25">
      <c r="A46" s="111" t="s">
        <v>76</v>
      </c>
      <c r="B46" s="119">
        <v>0</v>
      </c>
      <c r="C46" s="111">
        <v>0</v>
      </c>
      <c r="D46" s="111">
        <v>0</v>
      </c>
    </row>
    <row r="47" spans="1:4" x14ac:dyDescent="0.25">
      <c r="A47" s="110" t="s">
        <v>77</v>
      </c>
      <c r="B47" s="110">
        <v>0</v>
      </c>
      <c r="C47" s="110">
        <v>0</v>
      </c>
      <c r="D47" s="110">
        <v>0</v>
      </c>
    </row>
    <row r="48" spans="1:4" x14ac:dyDescent="0.25">
      <c r="A48" s="111" t="s">
        <v>78</v>
      </c>
      <c r="B48" s="119">
        <v>2</v>
      </c>
      <c r="C48" s="111">
        <v>0</v>
      </c>
      <c r="D48" s="111">
        <v>2</v>
      </c>
    </row>
    <row r="49" spans="1:18" x14ac:dyDescent="0.25">
      <c r="A49" s="110" t="s">
        <v>79</v>
      </c>
      <c r="B49" s="110">
        <v>0</v>
      </c>
      <c r="C49" s="110">
        <v>0</v>
      </c>
      <c r="D49" s="110">
        <v>0</v>
      </c>
    </row>
    <row r="50" spans="1:18" x14ac:dyDescent="0.25">
      <c r="A50" s="111" t="s">
        <v>80</v>
      </c>
      <c r="B50" s="119">
        <v>0</v>
      </c>
      <c r="C50" s="111">
        <v>0</v>
      </c>
      <c r="D50" s="111">
        <v>0</v>
      </c>
    </row>
    <row r="51" spans="1:18" x14ac:dyDescent="0.25">
      <c r="A51" s="110" t="s">
        <v>81</v>
      </c>
      <c r="B51" s="110">
        <v>0</v>
      </c>
      <c r="C51" s="110">
        <v>0</v>
      </c>
      <c r="D51" s="110">
        <v>0</v>
      </c>
    </row>
    <row r="52" spans="1:18" x14ac:dyDescent="0.25">
      <c r="A52" s="111" t="s">
        <v>82</v>
      </c>
      <c r="B52" s="119">
        <v>0</v>
      </c>
      <c r="C52" s="111">
        <v>0</v>
      </c>
      <c r="D52" s="111">
        <v>0</v>
      </c>
    </row>
    <row r="53" spans="1:18" x14ac:dyDescent="0.25">
      <c r="A53" s="110" t="s">
        <v>83</v>
      </c>
      <c r="B53" s="110">
        <v>0</v>
      </c>
      <c r="C53" s="110">
        <v>0</v>
      </c>
      <c r="D53" s="110">
        <v>0</v>
      </c>
    </row>
    <row r="54" spans="1:18" x14ac:dyDescent="0.25">
      <c r="A54" s="111" t="s">
        <v>84</v>
      </c>
      <c r="B54" s="119">
        <v>0</v>
      </c>
      <c r="C54" s="111">
        <v>0</v>
      </c>
      <c r="D54" s="111">
        <v>0</v>
      </c>
    </row>
    <row r="55" spans="1:18" x14ac:dyDescent="0.25">
      <c r="A55" s="110" t="s">
        <v>85</v>
      </c>
      <c r="B55" s="110">
        <v>0</v>
      </c>
      <c r="C55" s="110">
        <v>0</v>
      </c>
      <c r="D55" s="110">
        <v>0</v>
      </c>
    </row>
    <row r="56" spans="1:18" x14ac:dyDescent="0.25">
      <c r="A56" s="111" t="s">
        <v>86</v>
      </c>
      <c r="B56" s="119">
        <v>0</v>
      </c>
      <c r="C56" s="111">
        <v>0</v>
      </c>
      <c r="D56" s="111">
        <v>0</v>
      </c>
    </row>
    <row r="57" spans="1:18" x14ac:dyDescent="0.25">
      <c r="A57" s="126" t="s">
        <v>18</v>
      </c>
      <c r="B57" s="126">
        <v>2202</v>
      </c>
      <c r="C57" s="126">
        <v>1580</v>
      </c>
      <c r="D57" s="126">
        <v>622</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9"/>
      <c r="D87" s="99"/>
    </row>
    <row r="88" spans="1:18" ht="14.65" customHeight="1" x14ac:dyDescent="0.25">
      <c r="C88" s="99"/>
      <c r="D88" s="99"/>
      <c r="E88" s="99"/>
      <c r="F88" s="99"/>
      <c r="G88" s="99"/>
      <c r="H88" s="99"/>
      <c r="I88" s="99"/>
      <c r="J88" s="99"/>
      <c r="K88" s="99"/>
      <c r="L88" s="99"/>
      <c r="M88" s="99"/>
      <c r="N88" s="99"/>
      <c r="O88" s="99"/>
      <c r="P88" s="99"/>
      <c r="Q88" s="99"/>
      <c r="R88" s="99"/>
    </row>
    <row r="89" spans="1:18" ht="14.65" customHeight="1" x14ac:dyDescent="0.25">
      <c r="C89" s="99"/>
      <c r="D89" s="99"/>
      <c r="E89" s="99"/>
      <c r="F89" s="99"/>
      <c r="G89" s="99"/>
      <c r="H89" s="99"/>
      <c r="I89" s="99"/>
      <c r="J89" s="99"/>
      <c r="K89" s="99"/>
      <c r="L89" s="99"/>
      <c r="M89" s="99"/>
      <c r="N89" s="99"/>
      <c r="O89" s="99"/>
      <c r="P89" s="99"/>
      <c r="Q89" s="99"/>
      <c r="R89" s="99"/>
    </row>
    <row r="90" spans="1:18" ht="6.75" customHeight="1" x14ac:dyDescent="0.25">
      <c r="A90" s="1"/>
      <c r="B90" s="2"/>
      <c r="C90" s="2"/>
      <c r="D90" s="2"/>
      <c r="E90" s="99"/>
      <c r="F90" s="99"/>
      <c r="G90" s="99"/>
      <c r="H90" s="99"/>
      <c r="I90" s="99"/>
      <c r="J90" s="99"/>
      <c r="K90" s="99"/>
      <c r="L90" s="99"/>
      <c r="M90" s="99"/>
      <c r="N90" s="99"/>
      <c r="O90" s="99"/>
      <c r="P90" s="99"/>
      <c r="Q90" s="99"/>
      <c r="R90" s="99"/>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9"/>
      <c r="D116" s="99"/>
    </row>
    <row r="117" spans="1:18" ht="14.65" customHeight="1" x14ac:dyDescent="0.25">
      <c r="C117" s="99"/>
      <c r="D117" s="99"/>
      <c r="E117" s="99"/>
      <c r="F117" s="99"/>
      <c r="G117" s="99"/>
      <c r="H117" s="99"/>
      <c r="I117" s="99"/>
      <c r="J117" s="99"/>
      <c r="K117" s="99"/>
      <c r="L117" s="99"/>
      <c r="M117" s="99"/>
      <c r="N117" s="99"/>
      <c r="O117" s="99"/>
      <c r="P117" s="99"/>
      <c r="Q117" s="99"/>
      <c r="R117" s="99"/>
    </row>
    <row r="118" spans="1:18" ht="14.65" customHeight="1" x14ac:dyDescent="0.25">
      <c r="E118" s="99"/>
      <c r="F118" s="99"/>
      <c r="G118" s="99"/>
      <c r="H118" s="99"/>
      <c r="I118" s="99"/>
      <c r="J118" s="99"/>
      <c r="K118" s="99"/>
      <c r="L118" s="99"/>
      <c r="M118" s="99"/>
      <c r="N118" s="99"/>
      <c r="O118" s="99"/>
      <c r="P118" s="99"/>
      <c r="Q118" s="99"/>
      <c r="R118" s="99"/>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36" zoomScaleNormal="100" workbookViewId="0">
      <selection activeCell="B10" sqref="B10: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9" t="s">
        <v>178</v>
      </c>
      <c r="B1" s="170"/>
      <c r="C1" s="170"/>
      <c r="D1" s="170"/>
      <c r="E1" s="176"/>
      <c r="F1" s="59"/>
      <c r="G1" s="69"/>
      <c r="H1" s="69"/>
      <c r="I1" s="69"/>
      <c r="J1" s="69"/>
    </row>
    <row r="2" spans="1:10" ht="18" customHeight="1" thickBot="1" x14ac:dyDescent="0.3">
      <c r="D2" s="70" t="s">
        <v>181</v>
      </c>
      <c r="E2" s="71" t="s">
        <v>182</v>
      </c>
    </row>
    <row r="3" spans="1:10" x14ac:dyDescent="0.25">
      <c r="A3" s="150" t="str">
        <f>'Rail Service (Item Nos. 1-6)'!A3</f>
        <v>Railroad: CSX</v>
      </c>
      <c r="B3" s="152" t="str">
        <f>'Rail Service (Item Nos. 1-6)'!B3:B4</f>
        <v>Year: 2024</v>
      </c>
      <c r="C3" s="154" t="str">
        <f>'Rail Service (Item Nos. 1-6)'!C3</f>
        <v xml:space="preserve">Reporting Week: </v>
      </c>
      <c r="D3" s="44">
        <f>'Rail Service (Item Nos. 1-6)'!E3+2</f>
        <v>45558</v>
      </c>
      <c r="E3" s="9"/>
      <c r="F3" s="9"/>
      <c r="G3" s="9"/>
      <c r="H3" s="43"/>
      <c r="J3" s="47"/>
    </row>
    <row r="4" spans="1:10" ht="15.75" thickBot="1" x14ac:dyDescent="0.3">
      <c r="A4" s="151"/>
      <c r="B4" s="153"/>
      <c r="C4" s="155"/>
      <c r="D4" s="45">
        <f>'Rail Service (Item Nos. 1-6)'!E4+2</f>
        <v>45564</v>
      </c>
      <c r="E4" s="9"/>
      <c r="F4" s="9"/>
      <c r="G4" s="9"/>
      <c r="H4" s="43"/>
      <c r="J4" s="47"/>
    </row>
    <row r="5" spans="1:10" ht="15.75" thickBot="1" x14ac:dyDescent="0.3"/>
    <row r="6" spans="1:10" ht="48.75" customHeight="1" thickBot="1" x14ac:dyDescent="0.3">
      <c r="A6" s="173" t="s">
        <v>177</v>
      </c>
      <c r="B6" s="174"/>
      <c r="C6" s="174"/>
      <c r="D6" s="174"/>
      <c r="E6" s="177"/>
    </row>
    <row r="7" spans="1:10" ht="15.75" thickBot="1" x14ac:dyDescent="0.3"/>
    <row r="8" spans="1:10" ht="60.75" customHeight="1" thickBot="1" x14ac:dyDescent="0.3">
      <c r="A8" s="72" t="s">
        <v>35</v>
      </c>
      <c r="B8" s="73" t="s">
        <v>87</v>
      </c>
      <c r="C8" s="73" t="s">
        <v>88</v>
      </c>
      <c r="D8" s="162" t="s">
        <v>171</v>
      </c>
      <c r="E8" s="163"/>
    </row>
    <row r="9" spans="1:10" ht="39.75" customHeight="1" thickBot="1" x14ac:dyDescent="0.3">
      <c r="A9" s="74"/>
      <c r="B9" s="75"/>
      <c r="C9" s="39"/>
      <c r="D9" s="73" t="s">
        <v>89</v>
      </c>
      <c r="E9" s="73" t="s">
        <v>90</v>
      </c>
    </row>
    <row r="10" spans="1:10" x14ac:dyDescent="0.25">
      <c r="A10" s="127" t="s">
        <v>39</v>
      </c>
      <c r="B10" s="205">
        <v>0</v>
      </c>
      <c r="C10" s="205">
        <v>0</v>
      </c>
      <c r="D10" s="205">
        <v>0</v>
      </c>
      <c r="E10" s="205">
        <v>0</v>
      </c>
    </row>
    <row r="11" spans="1:10" x14ac:dyDescent="0.25">
      <c r="A11" s="6" t="s">
        <v>40</v>
      </c>
      <c r="B11" s="205">
        <v>0</v>
      </c>
      <c r="C11" s="205">
        <v>0</v>
      </c>
      <c r="D11" s="205">
        <v>0</v>
      </c>
      <c r="E11" s="205">
        <v>0</v>
      </c>
    </row>
    <row r="12" spans="1:10" x14ac:dyDescent="0.25">
      <c r="A12" s="6" t="s">
        <v>41</v>
      </c>
      <c r="B12" s="205">
        <v>0</v>
      </c>
      <c r="C12" s="205">
        <v>0</v>
      </c>
      <c r="D12" s="205">
        <v>0</v>
      </c>
      <c r="E12" s="205">
        <v>0</v>
      </c>
    </row>
    <row r="13" spans="1:10" x14ac:dyDescent="0.25">
      <c r="A13" s="6" t="s">
        <v>42</v>
      </c>
      <c r="B13" s="205">
        <v>0</v>
      </c>
      <c r="C13" s="205">
        <v>0</v>
      </c>
      <c r="D13" s="205">
        <v>0</v>
      </c>
      <c r="E13" s="205">
        <v>0</v>
      </c>
    </row>
    <row r="14" spans="1:10" x14ac:dyDescent="0.25">
      <c r="A14" s="6" t="s">
        <v>43</v>
      </c>
      <c r="B14" s="205">
        <v>0</v>
      </c>
      <c r="C14" s="205">
        <v>0</v>
      </c>
      <c r="D14" s="205">
        <v>0</v>
      </c>
      <c r="E14" s="205">
        <v>0</v>
      </c>
    </row>
    <row r="15" spans="1:10" x14ac:dyDescent="0.25">
      <c r="A15" s="6" t="s">
        <v>44</v>
      </c>
      <c r="B15" s="205">
        <v>0</v>
      </c>
      <c r="C15" s="205">
        <v>0</v>
      </c>
      <c r="D15" s="205">
        <v>0</v>
      </c>
      <c r="E15" s="205">
        <v>0</v>
      </c>
    </row>
    <row r="16" spans="1:10" x14ac:dyDescent="0.25">
      <c r="A16" s="6" t="s">
        <v>45</v>
      </c>
      <c r="B16" s="205">
        <v>0</v>
      </c>
      <c r="C16" s="205">
        <v>0</v>
      </c>
      <c r="D16" s="205">
        <v>0</v>
      </c>
      <c r="E16" s="205">
        <v>0</v>
      </c>
    </row>
    <row r="17" spans="1:5" x14ac:dyDescent="0.25">
      <c r="A17" s="6" t="s">
        <v>46</v>
      </c>
      <c r="B17" s="205">
        <v>0</v>
      </c>
      <c r="C17" s="205">
        <v>0</v>
      </c>
      <c r="D17" s="205">
        <v>0</v>
      </c>
      <c r="E17" s="205">
        <v>0</v>
      </c>
    </row>
    <row r="18" spans="1:5" x14ac:dyDescent="0.25">
      <c r="A18" s="6" t="s">
        <v>47</v>
      </c>
      <c r="B18" s="205">
        <v>0</v>
      </c>
      <c r="C18" s="205">
        <v>0</v>
      </c>
      <c r="D18" s="205">
        <v>0</v>
      </c>
      <c r="E18" s="205">
        <v>0</v>
      </c>
    </row>
    <row r="19" spans="1:5" x14ac:dyDescent="0.25">
      <c r="A19" s="6" t="s">
        <v>48</v>
      </c>
      <c r="B19" s="205">
        <v>0</v>
      </c>
      <c r="C19" s="205">
        <v>0</v>
      </c>
      <c r="D19" s="205">
        <v>0</v>
      </c>
      <c r="E19" s="205">
        <v>0</v>
      </c>
    </row>
    <row r="20" spans="1:5" x14ac:dyDescent="0.25">
      <c r="A20" s="6" t="s">
        <v>49</v>
      </c>
      <c r="B20" s="205">
        <v>0</v>
      </c>
      <c r="C20" s="205">
        <v>0</v>
      </c>
      <c r="D20" s="205">
        <v>0</v>
      </c>
      <c r="E20" s="205">
        <v>0</v>
      </c>
    </row>
    <row r="21" spans="1:5" x14ac:dyDescent="0.25">
      <c r="A21" s="6" t="s">
        <v>50</v>
      </c>
      <c r="B21" s="205">
        <v>0</v>
      </c>
      <c r="C21" s="205">
        <v>0</v>
      </c>
      <c r="D21" s="205">
        <v>0</v>
      </c>
      <c r="E21" s="205">
        <v>0</v>
      </c>
    </row>
    <row r="22" spans="1:5" x14ac:dyDescent="0.25">
      <c r="A22" s="6" t="s">
        <v>51</v>
      </c>
      <c r="B22" s="205">
        <v>15</v>
      </c>
      <c r="C22" s="205">
        <v>12</v>
      </c>
      <c r="D22" s="205">
        <v>3</v>
      </c>
      <c r="E22" s="205">
        <v>0</v>
      </c>
    </row>
    <row r="23" spans="1:5" x14ac:dyDescent="0.25">
      <c r="A23" s="6" t="s">
        <v>52</v>
      </c>
      <c r="B23" s="205">
        <v>0</v>
      </c>
      <c r="C23" s="205">
        <v>0</v>
      </c>
      <c r="D23" s="205">
        <v>0</v>
      </c>
      <c r="E23" s="205">
        <v>0</v>
      </c>
    </row>
    <row r="24" spans="1:5" x14ac:dyDescent="0.25">
      <c r="A24" s="6" t="s">
        <v>53</v>
      </c>
      <c r="B24" s="205">
        <v>2</v>
      </c>
      <c r="C24" s="205">
        <v>1</v>
      </c>
      <c r="D24" s="205">
        <v>1</v>
      </c>
      <c r="E24" s="205">
        <v>0</v>
      </c>
    </row>
    <row r="25" spans="1:5" x14ac:dyDescent="0.25">
      <c r="A25" s="6" t="s">
        <v>54</v>
      </c>
      <c r="B25" s="205">
        <v>0</v>
      </c>
      <c r="C25" s="205">
        <v>0</v>
      </c>
      <c r="D25" s="205">
        <v>0</v>
      </c>
      <c r="E25" s="205">
        <v>0</v>
      </c>
    </row>
    <row r="26" spans="1:5" x14ac:dyDescent="0.25">
      <c r="A26" s="120" t="s">
        <v>55</v>
      </c>
      <c r="B26" s="205">
        <v>0</v>
      </c>
      <c r="C26" s="205">
        <v>0</v>
      </c>
      <c r="D26" s="205">
        <v>0</v>
      </c>
      <c r="E26" s="205">
        <v>0</v>
      </c>
    </row>
    <row r="27" spans="1:5" x14ac:dyDescent="0.25">
      <c r="A27" s="6" t="s">
        <v>56</v>
      </c>
      <c r="B27" s="205">
        <v>0</v>
      </c>
      <c r="C27" s="205">
        <v>0</v>
      </c>
      <c r="D27" s="205">
        <v>0</v>
      </c>
      <c r="E27" s="205">
        <v>0</v>
      </c>
    </row>
    <row r="28" spans="1:5" x14ac:dyDescent="0.25">
      <c r="A28" s="6" t="s">
        <v>57</v>
      </c>
      <c r="B28" s="205">
        <v>0</v>
      </c>
      <c r="C28" s="205">
        <v>0</v>
      </c>
      <c r="D28" s="205">
        <v>0</v>
      </c>
      <c r="E28" s="205">
        <v>0</v>
      </c>
    </row>
    <row r="29" spans="1:5" x14ac:dyDescent="0.25">
      <c r="A29" s="6" t="s">
        <v>58</v>
      </c>
      <c r="B29" s="205">
        <v>0</v>
      </c>
      <c r="C29" s="205">
        <v>0</v>
      </c>
      <c r="D29" s="205">
        <v>0</v>
      </c>
      <c r="E29" s="205">
        <v>0</v>
      </c>
    </row>
    <row r="30" spans="1:5" x14ac:dyDescent="0.25">
      <c r="A30" s="6" t="s">
        <v>59</v>
      </c>
      <c r="B30" s="205">
        <v>0</v>
      </c>
      <c r="C30" s="205">
        <v>0</v>
      </c>
      <c r="D30" s="205">
        <v>0</v>
      </c>
      <c r="E30" s="205">
        <v>0</v>
      </c>
    </row>
    <row r="31" spans="1:5" x14ac:dyDescent="0.25">
      <c r="A31" s="6" t="s">
        <v>60</v>
      </c>
      <c r="B31" s="205">
        <v>0</v>
      </c>
      <c r="C31" s="205">
        <v>0</v>
      </c>
      <c r="D31" s="205">
        <v>0</v>
      </c>
      <c r="E31" s="205">
        <v>0</v>
      </c>
    </row>
    <row r="32" spans="1:5" x14ac:dyDescent="0.25">
      <c r="A32" s="6" t="s">
        <v>61</v>
      </c>
      <c r="B32" s="205">
        <v>0</v>
      </c>
      <c r="C32" s="205">
        <v>0</v>
      </c>
      <c r="D32" s="205">
        <v>0</v>
      </c>
      <c r="E32" s="205">
        <v>0</v>
      </c>
    </row>
    <row r="33" spans="1:6" x14ac:dyDescent="0.25">
      <c r="A33" s="6" t="s">
        <v>62</v>
      </c>
      <c r="B33" s="205">
        <v>0</v>
      </c>
      <c r="C33" s="205">
        <v>0</v>
      </c>
      <c r="D33" s="205">
        <v>0</v>
      </c>
      <c r="E33" s="205">
        <v>0</v>
      </c>
    </row>
    <row r="34" spans="1:6" x14ac:dyDescent="0.25">
      <c r="A34" s="6" t="s">
        <v>63</v>
      </c>
      <c r="B34" s="205">
        <v>0</v>
      </c>
      <c r="C34" s="205">
        <v>0</v>
      </c>
      <c r="D34" s="205">
        <v>0</v>
      </c>
      <c r="E34" s="205">
        <v>0</v>
      </c>
    </row>
    <row r="35" spans="1:6" x14ac:dyDescent="0.25">
      <c r="A35" s="6" t="s">
        <v>64</v>
      </c>
      <c r="B35" s="205">
        <v>0</v>
      </c>
      <c r="C35" s="205">
        <v>0</v>
      </c>
      <c r="D35" s="205">
        <v>0</v>
      </c>
      <c r="E35" s="205">
        <v>0</v>
      </c>
    </row>
    <row r="36" spans="1:6" x14ac:dyDescent="0.25">
      <c r="A36" s="6" t="s">
        <v>65</v>
      </c>
      <c r="B36" s="205">
        <v>0</v>
      </c>
      <c r="C36" s="205">
        <v>0</v>
      </c>
      <c r="D36" s="205">
        <v>0</v>
      </c>
      <c r="E36" s="205">
        <v>0</v>
      </c>
      <c r="F36" s="7"/>
    </row>
    <row r="37" spans="1:6" x14ac:dyDescent="0.25">
      <c r="A37" s="6" t="s">
        <v>66</v>
      </c>
      <c r="B37" s="205">
        <v>0</v>
      </c>
      <c r="C37" s="205">
        <v>0</v>
      </c>
      <c r="D37" s="205">
        <v>0</v>
      </c>
      <c r="E37" s="205">
        <v>0</v>
      </c>
    </row>
    <row r="38" spans="1:6" x14ac:dyDescent="0.25">
      <c r="A38" s="6" t="s">
        <v>67</v>
      </c>
      <c r="B38" s="205">
        <v>0</v>
      </c>
      <c r="C38" s="205">
        <v>0</v>
      </c>
      <c r="D38" s="205">
        <v>0</v>
      </c>
      <c r="E38" s="205">
        <v>0</v>
      </c>
    </row>
    <row r="39" spans="1:6" x14ac:dyDescent="0.25">
      <c r="A39" s="6" t="s">
        <v>68</v>
      </c>
      <c r="B39" s="205">
        <v>0</v>
      </c>
      <c r="C39" s="205">
        <v>0</v>
      </c>
      <c r="D39" s="205">
        <v>0</v>
      </c>
      <c r="E39" s="205">
        <v>0</v>
      </c>
    </row>
    <row r="40" spans="1:6" x14ac:dyDescent="0.25">
      <c r="A40" s="6" t="s">
        <v>69</v>
      </c>
      <c r="B40" s="205">
        <v>0</v>
      </c>
      <c r="C40" s="205">
        <v>0</v>
      </c>
      <c r="D40" s="205">
        <v>0</v>
      </c>
      <c r="E40" s="205">
        <v>0</v>
      </c>
    </row>
    <row r="41" spans="1:6" x14ac:dyDescent="0.25">
      <c r="A41" s="6" t="s">
        <v>70</v>
      </c>
      <c r="B41" s="205">
        <v>5</v>
      </c>
      <c r="C41" s="205">
        <v>5</v>
      </c>
      <c r="D41" s="205">
        <v>0</v>
      </c>
      <c r="E41" s="205">
        <v>0</v>
      </c>
    </row>
    <row r="42" spans="1:6" x14ac:dyDescent="0.25">
      <c r="A42" s="120" t="s">
        <v>71</v>
      </c>
      <c r="B42" s="205">
        <v>5</v>
      </c>
      <c r="C42" s="205">
        <v>3</v>
      </c>
      <c r="D42" s="205">
        <v>2</v>
      </c>
      <c r="E42" s="205">
        <v>0</v>
      </c>
    </row>
    <row r="43" spans="1:6" x14ac:dyDescent="0.25">
      <c r="A43" s="6" t="s">
        <v>72</v>
      </c>
      <c r="B43" s="205">
        <v>0</v>
      </c>
      <c r="C43" s="205">
        <v>0</v>
      </c>
      <c r="D43" s="205">
        <v>0</v>
      </c>
      <c r="E43" s="205">
        <v>0</v>
      </c>
    </row>
    <row r="44" spans="1:6" x14ac:dyDescent="0.25">
      <c r="A44" s="6" t="s">
        <v>73</v>
      </c>
      <c r="B44" s="205">
        <v>0</v>
      </c>
      <c r="C44" s="205">
        <v>0</v>
      </c>
      <c r="D44" s="205">
        <v>0</v>
      </c>
      <c r="E44" s="205">
        <v>0</v>
      </c>
    </row>
    <row r="45" spans="1:6" x14ac:dyDescent="0.25">
      <c r="A45" s="6" t="s">
        <v>74</v>
      </c>
      <c r="B45" s="205">
        <v>0</v>
      </c>
      <c r="C45" s="205">
        <v>0</v>
      </c>
      <c r="D45" s="205">
        <v>0</v>
      </c>
      <c r="E45" s="205">
        <v>0</v>
      </c>
    </row>
    <row r="46" spans="1:6" x14ac:dyDescent="0.25">
      <c r="A46" s="6" t="s">
        <v>75</v>
      </c>
      <c r="B46" s="205">
        <v>0</v>
      </c>
      <c r="C46" s="205">
        <v>0</v>
      </c>
      <c r="D46" s="205">
        <v>0</v>
      </c>
      <c r="E46" s="205">
        <v>0</v>
      </c>
    </row>
    <row r="47" spans="1:6" x14ac:dyDescent="0.25">
      <c r="A47" s="6" t="s">
        <v>76</v>
      </c>
      <c r="B47" s="205">
        <v>0</v>
      </c>
      <c r="C47" s="205">
        <v>0</v>
      </c>
      <c r="D47" s="205">
        <v>0</v>
      </c>
      <c r="E47" s="205">
        <v>0</v>
      </c>
    </row>
    <row r="48" spans="1:6" x14ac:dyDescent="0.25">
      <c r="A48" s="6" t="s">
        <v>77</v>
      </c>
      <c r="B48" s="205">
        <v>0</v>
      </c>
      <c r="C48" s="205">
        <v>0</v>
      </c>
      <c r="D48" s="205">
        <v>0</v>
      </c>
      <c r="E48" s="205">
        <v>0</v>
      </c>
    </row>
    <row r="49" spans="1:5" x14ac:dyDescent="0.25">
      <c r="A49" s="6" t="s">
        <v>78</v>
      </c>
      <c r="B49" s="205">
        <v>0</v>
      </c>
      <c r="C49" s="205">
        <v>0</v>
      </c>
      <c r="D49" s="205">
        <v>0</v>
      </c>
      <c r="E49" s="205">
        <v>0</v>
      </c>
    </row>
    <row r="50" spans="1:5" x14ac:dyDescent="0.25">
      <c r="A50" s="6" t="s">
        <v>79</v>
      </c>
      <c r="B50" s="205">
        <v>0</v>
      </c>
      <c r="C50" s="205">
        <v>0</v>
      </c>
      <c r="D50" s="205">
        <v>0</v>
      </c>
      <c r="E50" s="205">
        <v>0</v>
      </c>
    </row>
    <row r="51" spans="1:5" x14ac:dyDescent="0.25">
      <c r="A51" s="6" t="s">
        <v>80</v>
      </c>
      <c r="B51" s="205">
        <v>0</v>
      </c>
      <c r="C51" s="205">
        <v>0</v>
      </c>
      <c r="D51" s="205">
        <v>0</v>
      </c>
      <c r="E51" s="205">
        <v>0</v>
      </c>
    </row>
    <row r="52" spans="1:5" x14ac:dyDescent="0.25">
      <c r="A52" s="6" t="s">
        <v>81</v>
      </c>
      <c r="B52" s="205">
        <v>0</v>
      </c>
      <c r="C52" s="205">
        <v>0</v>
      </c>
      <c r="D52" s="205">
        <v>0</v>
      </c>
      <c r="E52" s="205">
        <v>0</v>
      </c>
    </row>
    <row r="53" spans="1:5" x14ac:dyDescent="0.25">
      <c r="A53" s="6" t="s">
        <v>82</v>
      </c>
      <c r="B53" s="205">
        <v>0</v>
      </c>
      <c r="C53" s="205">
        <v>0</v>
      </c>
      <c r="D53" s="205">
        <v>0</v>
      </c>
      <c r="E53" s="205">
        <v>0</v>
      </c>
    </row>
    <row r="54" spans="1:5" x14ac:dyDescent="0.25">
      <c r="A54" s="6" t="s">
        <v>83</v>
      </c>
      <c r="B54" s="205">
        <v>0</v>
      </c>
      <c r="C54" s="205">
        <v>0</v>
      </c>
      <c r="D54" s="205">
        <v>0</v>
      </c>
      <c r="E54" s="205">
        <v>0</v>
      </c>
    </row>
    <row r="55" spans="1:5" x14ac:dyDescent="0.25">
      <c r="A55" s="6" t="s">
        <v>84</v>
      </c>
      <c r="B55" s="205">
        <v>0</v>
      </c>
      <c r="C55" s="205">
        <v>0</v>
      </c>
      <c r="D55" s="205">
        <v>0</v>
      </c>
      <c r="E55" s="205">
        <v>0</v>
      </c>
    </row>
    <row r="56" spans="1:5" x14ac:dyDescent="0.25">
      <c r="A56" s="6" t="s">
        <v>85</v>
      </c>
      <c r="B56" s="205">
        <v>0</v>
      </c>
      <c r="C56" s="205">
        <v>0</v>
      </c>
      <c r="D56" s="205">
        <v>0</v>
      </c>
      <c r="E56" s="205">
        <v>0</v>
      </c>
    </row>
    <row r="57" spans="1:5" x14ac:dyDescent="0.25">
      <c r="A57" s="6" t="s">
        <v>86</v>
      </c>
      <c r="B57" s="205">
        <v>0</v>
      </c>
      <c r="C57" s="205">
        <v>0</v>
      </c>
      <c r="D57" s="205">
        <v>0</v>
      </c>
      <c r="E57" s="205">
        <v>0</v>
      </c>
    </row>
    <row r="58" spans="1:5" x14ac:dyDescent="0.25">
      <c r="A58" s="120" t="s">
        <v>91</v>
      </c>
      <c r="B58" s="206">
        <v>27</v>
      </c>
      <c r="C58" s="206">
        <v>21</v>
      </c>
      <c r="D58" s="206">
        <v>6</v>
      </c>
      <c r="E58" s="206">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K10" sqref="K10"/>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69" t="s">
        <v>178</v>
      </c>
      <c r="B1" s="178"/>
      <c r="C1" s="178"/>
      <c r="D1" s="178"/>
      <c r="E1" s="179"/>
      <c r="F1" s="59"/>
      <c r="G1" s="59"/>
      <c r="H1" s="59"/>
    </row>
    <row r="2" spans="1:8" ht="16.5" customHeight="1" thickBot="1" x14ac:dyDescent="0.3">
      <c r="D2" s="60" t="s">
        <v>181</v>
      </c>
      <c r="E2" s="61" t="s">
        <v>182</v>
      </c>
    </row>
    <row r="3" spans="1:8" x14ac:dyDescent="0.25">
      <c r="A3" s="150" t="str">
        <f>'Rail Service (Item Nos. 1-6)'!A3</f>
        <v>Railroad: CSX</v>
      </c>
      <c r="B3" s="152" t="str">
        <f>'Rail Service (Item Nos. 1-6)'!B3:B4</f>
        <v>Year: 2024</v>
      </c>
      <c r="C3" s="154" t="str">
        <f>'Rail Service (Item Nos. 1-6)'!C3</f>
        <v xml:space="preserve">Reporting Week: </v>
      </c>
      <c r="D3" s="62" t="s">
        <v>2</v>
      </c>
      <c r="E3" s="44">
        <f>'Rail Service (Item Nos. 1-6)'!E3</f>
        <v>45556</v>
      </c>
      <c r="F3" s="43"/>
      <c r="H3" s="47"/>
    </row>
    <row r="4" spans="1:8" ht="15.75" thickBot="1" x14ac:dyDescent="0.3">
      <c r="A4" s="151"/>
      <c r="B4" s="153"/>
      <c r="C4" s="155"/>
      <c r="D4" s="48" t="s">
        <v>3</v>
      </c>
      <c r="E4" s="45">
        <f>'Rail Service (Item Nos. 1-6)'!E4</f>
        <v>45562</v>
      </c>
      <c r="F4" s="43"/>
      <c r="H4" s="47"/>
    </row>
    <row r="5" spans="1:8" x14ac:dyDescent="0.25">
      <c r="E5" s="49"/>
    </row>
    <row r="6" spans="1:8" ht="15.75" thickBot="1" x14ac:dyDescent="0.3"/>
    <row r="7" spans="1:8" ht="47.25" customHeight="1" thickBot="1" x14ac:dyDescent="0.3">
      <c r="A7" s="180" t="s">
        <v>180</v>
      </c>
      <c r="B7" s="181"/>
      <c r="C7" s="182"/>
    </row>
    <row r="8" spans="1:8" ht="57.75" customHeight="1" thickBot="1" x14ac:dyDescent="0.3">
      <c r="A8" s="38" t="s">
        <v>92</v>
      </c>
      <c r="B8" s="63" t="s">
        <v>93</v>
      </c>
      <c r="C8" s="64" t="s">
        <v>94</v>
      </c>
    </row>
    <row r="9" spans="1:8" x14ac:dyDescent="0.25">
      <c r="A9" s="97" t="s">
        <v>195</v>
      </c>
      <c r="B9" s="118"/>
      <c r="C9" s="108"/>
    </row>
    <row r="10" spans="1:8" x14ac:dyDescent="0.25">
      <c r="A10" s="8" t="s">
        <v>196</v>
      </c>
      <c r="B10" s="109">
        <v>2095</v>
      </c>
      <c r="C10" s="109">
        <v>2085</v>
      </c>
    </row>
    <row r="11" spans="1:8" x14ac:dyDescent="0.25">
      <c r="A11" s="8" t="s">
        <v>197</v>
      </c>
      <c r="B11" s="118"/>
      <c r="C11" s="108"/>
    </row>
    <row r="12" spans="1:8" x14ac:dyDescent="0.25">
      <c r="A12" s="8" t="s">
        <v>198</v>
      </c>
      <c r="B12" s="109">
        <v>4130</v>
      </c>
      <c r="C12" s="109">
        <v>4128</v>
      </c>
    </row>
    <row r="13" spans="1:8" x14ac:dyDescent="0.25">
      <c r="A13" s="8" t="s">
        <v>199</v>
      </c>
      <c r="B13" s="109">
        <v>5559</v>
      </c>
      <c r="C13" s="109">
        <v>5559</v>
      </c>
    </row>
    <row r="14" spans="1:8" x14ac:dyDescent="0.25">
      <c r="A14" s="8" t="s">
        <v>200</v>
      </c>
      <c r="B14" s="109">
        <v>1300</v>
      </c>
      <c r="C14" s="109">
        <v>1300</v>
      </c>
    </row>
    <row r="15" spans="1:8" x14ac:dyDescent="0.25">
      <c r="A15" s="8"/>
      <c r="B15" s="42"/>
      <c r="C15" s="42"/>
    </row>
    <row r="16" spans="1:8" ht="28.5" customHeight="1" x14ac:dyDescent="0.25">
      <c r="A16" s="183" t="s">
        <v>183</v>
      </c>
      <c r="B16" s="184"/>
      <c r="C16" s="185"/>
    </row>
    <row r="17" spans="1:5" ht="57" customHeight="1" x14ac:dyDescent="0.25">
      <c r="A17" s="186"/>
      <c r="B17" s="187"/>
      <c r="C17" s="188"/>
    </row>
    <row r="18" spans="1:5" ht="30" customHeight="1" thickBot="1" x14ac:dyDescent="0.3"/>
    <row r="19" spans="1:5" ht="43.5" customHeight="1" thickBot="1" x14ac:dyDescent="0.3">
      <c r="A19" s="180" t="s">
        <v>179</v>
      </c>
      <c r="B19" s="181"/>
      <c r="C19" s="182"/>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1" zoomScaleNormal="100" workbookViewId="0">
      <selection activeCell="N32" sqref="N32"/>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69" t="s">
        <v>178</v>
      </c>
      <c r="B1" s="170"/>
      <c r="C1" s="170"/>
      <c r="D1" s="170"/>
      <c r="E1" s="176"/>
      <c r="F1" s="10"/>
      <c r="G1" s="10"/>
      <c r="H1" s="10"/>
      <c r="I1" s="10"/>
      <c r="J1" s="10"/>
      <c r="K1" s="10"/>
      <c r="L1" s="10"/>
      <c r="M1" s="10"/>
      <c r="N1" s="10"/>
    </row>
    <row r="2" spans="1:14" customFormat="1" ht="16.5" customHeight="1" thickBot="1" x14ac:dyDescent="0.3">
      <c r="D2" s="36" t="s">
        <v>181</v>
      </c>
      <c r="E2" s="37" t="s">
        <v>182</v>
      </c>
    </row>
    <row r="3" spans="1:14" customFormat="1" ht="15" x14ac:dyDescent="0.25">
      <c r="A3" s="150" t="str">
        <f>'Rail Service (Item Nos. 1-6)'!A3</f>
        <v>Railroad: CSX</v>
      </c>
      <c r="B3" s="152" t="str">
        <f>'Rail Service (Item Nos. 1-6)'!B3:B4</f>
        <v>Year: 2024</v>
      </c>
      <c r="C3" s="154" t="str">
        <f>'Rail Service (Item Nos. 1-6)'!C3</f>
        <v xml:space="preserve">Reporting Week: </v>
      </c>
      <c r="D3" s="46" t="s">
        <v>2</v>
      </c>
      <c r="E3" s="44">
        <f>'Rail Service (Item Nos. 1-6)'!E3</f>
        <v>45556</v>
      </c>
      <c r="F3" s="43"/>
      <c r="G3" s="43"/>
      <c r="I3" s="47"/>
    </row>
    <row r="4" spans="1:14" customFormat="1" ht="15.75" thickBot="1" x14ac:dyDescent="0.3">
      <c r="A4" s="151"/>
      <c r="B4" s="153"/>
      <c r="C4" s="155"/>
      <c r="D4" s="48" t="s">
        <v>3</v>
      </c>
      <c r="E4" s="45">
        <f>'Rail Service (Item Nos. 1-6)'!E4</f>
        <v>45562</v>
      </c>
      <c r="F4" s="43"/>
      <c r="G4" s="43"/>
      <c r="I4" s="47"/>
    </row>
    <row r="5" spans="1:14" customFormat="1" ht="15.75" thickBot="1" x14ac:dyDescent="0.3">
      <c r="E5" s="49"/>
      <c r="F5" s="49"/>
    </row>
    <row r="6" spans="1:14" customFormat="1" ht="47.25" customHeight="1" thickBot="1" x14ac:dyDescent="0.3">
      <c r="A6" s="156" t="s">
        <v>169</v>
      </c>
      <c r="B6" s="162"/>
      <c r="C6" s="162"/>
      <c r="D6" s="162"/>
      <c r="E6" s="163"/>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40">
        <v>4769</v>
      </c>
      <c r="E9" s="140">
        <v>4928</v>
      </c>
    </row>
    <row r="10" spans="1:14" x14ac:dyDescent="0.2">
      <c r="A10" s="57"/>
      <c r="B10" s="57" t="s">
        <v>21</v>
      </c>
      <c r="C10" s="57" t="s">
        <v>150</v>
      </c>
      <c r="D10" s="140">
        <v>10874</v>
      </c>
      <c r="E10" s="140">
        <v>2180</v>
      </c>
    </row>
    <row r="11" spans="1:14" x14ac:dyDescent="0.2">
      <c r="A11" s="57"/>
      <c r="B11" s="57" t="s">
        <v>105</v>
      </c>
      <c r="C11" s="56" t="s">
        <v>110</v>
      </c>
      <c r="D11" s="140">
        <v>974</v>
      </c>
      <c r="E11" s="140">
        <v>67</v>
      </c>
    </row>
    <row r="12" spans="1:14" x14ac:dyDescent="0.2">
      <c r="A12" s="57"/>
      <c r="B12" s="57" t="s">
        <v>107</v>
      </c>
      <c r="C12" s="57" t="s">
        <v>151</v>
      </c>
      <c r="D12" s="140">
        <v>4700</v>
      </c>
      <c r="E12" s="140">
        <v>390</v>
      </c>
    </row>
    <row r="13" spans="1:14" x14ac:dyDescent="0.2">
      <c r="A13" s="57"/>
      <c r="B13" s="57" t="s">
        <v>141</v>
      </c>
      <c r="C13" s="56" t="s">
        <v>152</v>
      </c>
      <c r="D13" s="140">
        <v>8</v>
      </c>
      <c r="E13" s="140">
        <v>69</v>
      </c>
    </row>
    <row r="14" spans="1:14" x14ac:dyDescent="0.2">
      <c r="A14" s="57"/>
      <c r="B14" s="57" t="s">
        <v>142</v>
      </c>
      <c r="C14" s="57" t="s">
        <v>153</v>
      </c>
      <c r="D14" s="140">
        <v>489</v>
      </c>
      <c r="E14" s="140">
        <v>1503</v>
      </c>
    </row>
    <row r="15" spans="1:14" x14ac:dyDescent="0.2">
      <c r="A15" s="57"/>
      <c r="B15" s="57" t="s">
        <v>100</v>
      </c>
      <c r="C15" s="56" t="s">
        <v>154</v>
      </c>
      <c r="D15" s="140">
        <v>1135</v>
      </c>
      <c r="E15" s="140">
        <v>1292</v>
      </c>
    </row>
    <row r="16" spans="1:14" x14ac:dyDescent="0.2">
      <c r="A16" s="57"/>
      <c r="B16" s="57" t="s">
        <v>20</v>
      </c>
      <c r="C16" s="57" t="s">
        <v>155</v>
      </c>
      <c r="D16" s="140">
        <v>1583</v>
      </c>
      <c r="E16" s="140">
        <v>823</v>
      </c>
    </row>
    <row r="17" spans="1:17" x14ac:dyDescent="0.2">
      <c r="A17" s="57"/>
      <c r="B17" s="57" t="s">
        <v>106</v>
      </c>
      <c r="C17" s="56" t="s">
        <v>156</v>
      </c>
      <c r="D17" s="140">
        <v>1089</v>
      </c>
      <c r="E17" s="140">
        <v>328</v>
      </c>
    </row>
    <row r="18" spans="1:17" x14ac:dyDescent="0.2">
      <c r="A18" s="57"/>
      <c r="B18" s="57" t="s">
        <v>103</v>
      </c>
      <c r="C18" s="57" t="s">
        <v>157</v>
      </c>
      <c r="D18" s="140">
        <v>354</v>
      </c>
      <c r="E18" s="140">
        <v>813</v>
      </c>
    </row>
    <row r="19" spans="1:17" x14ac:dyDescent="0.2">
      <c r="A19" s="57"/>
      <c r="B19" s="57" t="s">
        <v>104</v>
      </c>
      <c r="C19" s="56" t="s">
        <v>158</v>
      </c>
      <c r="D19" s="140">
        <v>596</v>
      </c>
      <c r="E19" s="140">
        <v>17</v>
      </c>
    </row>
    <row r="20" spans="1:17" x14ac:dyDescent="0.2">
      <c r="A20" s="57"/>
      <c r="B20" s="57" t="s">
        <v>143</v>
      </c>
      <c r="C20" s="57" t="s">
        <v>159</v>
      </c>
      <c r="D20" s="140">
        <v>2098</v>
      </c>
      <c r="E20" s="140">
        <v>634</v>
      </c>
    </row>
    <row r="21" spans="1:17" x14ac:dyDescent="0.2">
      <c r="A21" s="57"/>
      <c r="B21" s="57" t="s">
        <v>144</v>
      </c>
      <c r="C21" s="56" t="s">
        <v>160</v>
      </c>
      <c r="D21" s="140">
        <v>5110</v>
      </c>
      <c r="E21" s="140">
        <v>3329</v>
      </c>
    </row>
    <row r="22" spans="1:17" x14ac:dyDescent="0.2">
      <c r="A22" s="57"/>
      <c r="B22" s="57" t="s">
        <v>145</v>
      </c>
      <c r="C22" s="57" t="s">
        <v>161</v>
      </c>
      <c r="D22" s="140">
        <v>1504</v>
      </c>
      <c r="E22" s="140">
        <v>206</v>
      </c>
    </row>
    <row r="23" spans="1:17" x14ac:dyDescent="0.2">
      <c r="A23" s="57"/>
      <c r="B23" s="57" t="s">
        <v>146</v>
      </c>
      <c r="C23" s="56" t="s">
        <v>162</v>
      </c>
      <c r="D23" s="140">
        <v>1452</v>
      </c>
      <c r="E23" s="140">
        <v>1256</v>
      </c>
    </row>
    <row r="24" spans="1:17" x14ac:dyDescent="0.2">
      <c r="A24" s="57"/>
      <c r="B24" s="57" t="s">
        <v>102</v>
      </c>
      <c r="C24" s="57" t="s">
        <v>163</v>
      </c>
      <c r="D24" s="140">
        <v>477</v>
      </c>
      <c r="E24" s="140">
        <v>95</v>
      </c>
    </row>
    <row r="25" spans="1:17" x14ac:dyDescent="0.2">
      <c r="A25" s="57"/>
      <c r="B25" s="57" t="s">
        <v>147</v>
      </c>
      <c r="C25" s="56" t="s">
        <v>164</v>
      </c>
      <c r="D25" s="140">
        <v>1711</v>
      </c>
      <c r="E25" s="140">
        <v>1129</v>
      </c>
    </row>
    <row r="26" spans="1:17" x14ac:dyDescent="0.2">
      <c r="A26" s="57"/>
      <c r="B26" s="57" t="s">
        <v>108</v>
      </c>
      <c r="C26" s="57" t="s">
        <v>165</v>
      </c>
      <c r="D26" s="140">
        <v>1799</v>
      </c>
      <c r="E26" s="140">
        <v>1163</v>
      </c>
    </row>
    <row r="27" spans="1:17" x14ac:dyDescent="0.2">
      <c r="A27" s="57"/>
      <c r="B27" s="57" t="s">
        <v>148</v>
      </c>
      <c r="C27" s="56" t="s">
        <v>166</v>
      </c>
      <c r="D27" s="140">
        <v>2017</v>
      </c>
      <c r="E27" s="140">
        <v>784</v>
      </c>
    </row>
    <row r="28" spans="1:17" x14ac:dyDescent="0.2">
      <c r="A28" s="57"/>
      <c r="B28" s="57" t="s">
        <v>33</v>
      </c>
      <c r="C28" s="57" t="s">
        <v>112</v>
      </c>
      <c r="D28" s="140">
        <v>204</v>
      </c>
      <c r="E28" s="140">
        <v>335</v>
      </c>
    </row>
    <row r="29" spans="1:17" x14ac:dyDescent="0.2">
      <c r="A29" s="57"/>
      <c r="B29" s="57" t="s">
        <v>109</v>
      </c>
      <c r="C29" s="57" t="s">
        <v>167</v>
      </c>
      <c r="D29" s="140">
        <v>44053</v>
      </c>
      <c r="E29" s="140">
        <v>9141</v>
      </c>
      <c r="F29" s="129"/>
    </row>
    <row r="30" spans="1:17" x14ac:dyDescent="0.2">
      <c r="A30" s="57"/>
      <c r="B30" s="57" t="s">
        <v>111</v>
      </c>
      <c r="C30" s="57" t="s">
        <v>168</v>
      </c>
      <c r="D30" s="140">
        <v>1308</v>
      </c>
      <c r="E30" s="140">
        <v>163</v>
      </c>
    </row>
    <row r="31" spans="1:17" ht="30" customHeight="1" thickBot="1" x14ac:dyDescent="0.25"/>
    <row r="32" spans="1:17" ht="48.75" customHeight="1" thickBot="1" x14ac:dyDescent="0.25">
      <c r="A32" s="156" t="s">
        <v>186</v>
      </c>
      <c r="B32" s="162"/>
      <c r="C32" s="162"/>
      <c r="D32" s="162"/>
      <c r="E32" s="163"/>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7">
        <v>1267</v>
      </c>
      <c r="E35" s="107">
        <v>454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6" t="s">
        <v>178</v>
      </c>
      <c r="B1" s="197"/>
      <c r="C1" s="197"/>
      <c r="D1" s="197"/>
      <c r="E1" s="198"/>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199" t="s">
        <v>175</v>
      </c>
      <c r="B3" s="201" t="s">
        <v>0</v>
      </c>
      <c r="C3" s="203" t="s">
        <v>174</v>
      </c>
      <c r="D3" s="15" t="s">
        <v>2</v>
      </c>
      <c r="E3" s="16">
        <f>'Rail Service (Item Nos. 1-6)'!E3</f>
        <v>45556</v>
      </c>
      <c r="F3" s="195"/>
      <c r="G3" s="195"/>
      <c r="H3" s="189"/>
      <c r="I3" s="189"/>
      <c r="J3" s="17"/>
      <c r="K3" s="14"/>
      <c r="L3" s="18"/>
    </row>
    <row r="4" spans="1:12" ht="15.75" thickBot="1" x14ac:dyDescent="0.3">
      <c r="A4" s="200"/>
      <c r="B4" s="202"/>
      <c r="C4" s="204"/>
      <c r="D4" s="19" t="s">
        <v>3</v>
      </c>
      <c r="E4" s="20">
        <f>'Rail Service (Item Nos. 1-6)'!E4</f>
        <v>45562</v>
      </c>
      <c r="F4" s="195"/>
      <c r="G4" s="195"/>
      <c r="H4" s="189"/>
      <c r="I4" s="189"/>
      <c r="J4" s="17"/>
      <c r="K4" s="14"/>
      <c r="L4" s="18"/>
    </row>
    <row r="5" spans="1:12" ht="15.75" thickBot="1" x14ac:dyDescent="0.3">
      <c r="A5" s="21"/>
      <c r="B5" s="22"/>
      <c r="C5" s="22"/>
      <c r="D5" s="23"/>
      <c r="E5" s="24"/>
      <c r="F5" s="21"/>
      <c r="G5" s="21"/>
      <c r="H5" s="25"/>
      <c r="I5" s="25"/>
      <c r="J5" s="17"/>
      <c r="K5" s="14"/>
      <c r="L5" s="18"/>
    </row>
    <row r="6" spans="1:12" ht="15.75" thickBot="1" x14ac:dyDescent="0.3">
      <c r="A6" s="190" t="s">
        <v>113</v>
      </c>
      <c r="B6" s="191"/>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192" t="s">
        <v>140</v>
      </c>
      <c r="B8" s="193"/>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194" t="s">
        <v>172</v>
      </c>
      <c r="B22" s="194"/>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2024-10-02T16:18:22Z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